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9CFC6FFE-3FD7-4275-9642-BD479F956F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<sst xmlns="http://schemas.openxmlformats.org/spreadsheetml/2006/main" count="45" uniqueCount="37">
  <si>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</si>
  <si>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</si>
  <si>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</si>
  <si>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</si>
  <si>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</si>
  <si>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</si>
  <si>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</si>
  <si>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</si>
  <si>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</si>
  <si>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</si>
  <si>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</si>
  <si>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</si>
  <si>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</si>
  <si>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</si>
  <si>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</si>
  <si>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</si>
  <si>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</si>
  <si>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</si>
  <si>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</si>
  <si>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</si>
  <si>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</si>
  <si>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</si>
  <si>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</si>
  <si>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</si>
  <si>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</si>
  <si>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</si>
  <si>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</si>
  <si>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</si>
  <si>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</si>
  <si>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</si>
  <si>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</si>
  <si>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</si>
  <si>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</si>
  <si>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</si>
  <si>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</si>
  <si>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</si>
  <si>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ROMITA, GTO.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</si>
</sst>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196192841.25999999</v>
      </c>
      <c r="D3" s="3">
        <f t="shared" ref="D3:E3" si="0">SUM(D4:D13)</f>
        <v>16187854.23</v>
      </c>
      <c r="E3" s="4">
        <f t="shared" si="0"/>
        <v>16187854.23</v>
      </c>
    </row>
    <row r="4" spans="1:5" x14ac:dyDescent="0.2">
      <c r="A4" s="5"/>
      <c r="B4" s="14" t="s">
        <v>1</v>
      </c>
      <c r="C4" s="6">
        <v>12653369.699999999</v>
      </c>
      <c r="D4" s="6">
        <v>7861398.9800000004</v>
      </c>
      <c r="E4" s="7">
        <v>7861398.9800000004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8432456</v>
      </c>
      <c r="D7" s="6">
        <v>1099849.54</v>
      </c>
      <c r="E7" s="7">
        <v>1099849.54</v>
      </c>
    </row>
    <row r="8" spans="1:5" x14ac:dyDescent="0.2">
      <c r="A8" s="5"/>
      <c r="B8" s="14" t="s">
        <v>5</v>
      </c>
      <c r="C8" s="6">
        <v>911622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3278688</v>
      </c>
      <c r="D9" s="6">
        <v>259951.77</v>
      </c>
      <c r="E9" s="7">
        <v>259951.77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170916705.56</v>
      </c>
      <c r="D11" s="6">
        <v>6966653.9400000004</v>
      </c>
      <c r="E11" s="7">
        <v>6966653.9400000004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196192841.26000002</v>
      </c>
      <c r="D14" s="9">
        <f t="shared" ref="D14:E14" si="1">SUM(D15:D23)</f>
        <v>38039390.5</v>
      </c>
      <c r="E14" s="10">
        <f t="shared" si="1"/>
        <v>25874678.859999999</v>
      </c>
    </row>
    <row r="15" spans="1:5" x14ac:dyDescent="0.2">
      <c r="A15" s="5"/>
      <c r="B15" s="14" t="s">
        <v>12</v>
      </c>
      <c r="C15" s="6">
        <v>108130792.65000001</v>
      </c>
      <c r="D15" s="6">
        <v>18806676.859999999</v>
      </c>
      <c r="E15" s="7">
        <v>18806676.859999999</v>
      </c>
    </row>
    <row r="16" spans="1:5" x14ac:dyDescent="0.2">
      <c r="A16" s="5"/>
      <c r="B16" s="14" t="s">
        <v>13</v>
      </c>
      <c r="C16" s="6">
        <v>8716905.0899999999</v>
      </c>
      <c r="D16" s="6">
        <v>472395.89</v>
      </c>
      <c r="E16" s="7">
        <v>342628.96</v>
      </c>
    </row>
    <row r="17" spans="1:5" x14ac:dyDescent="0.2">
      <c r="A17" s="5"/>
      <c r="B17" s="14" t="s">
        <v>14</v>
      </c>
      <c r="C17" s="6">
        <v>15929245.970000001</v>
      </c>
      <c r="D17" s="6">
        <v>1699193.16</v>
      </c>
      <c r="E17" s="7">
        <v>234789.15</v>
      </c>
    </row>
    <row r="18" spans="1:5" x14ac:dyDescent="0.2">
      <c r="A18" s="5"/>
      <c r="B18" s="14" t="s">
        <v>9</v>
      </c>
      <c r="C18" s="6">
        <v>17588463.149999999</v>
      </c>
      <c r="D18" s="6">
        <v>2238829.08</v>
      </c>
      <c r="E18" s="7">
        <v>391549.46</v>
      </c>
    </row>
    <row r="19" spans="1:5" x14ac:dyDescent="0.2">
      <c r="A19" s="5"/>
      <c r="B19" s="14" t="s">
        <v>15</v>
      </c>
      <c r="C19" s="6">
        <v>93214.399999999994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38954220</v>
      </c>
      <c r="D20" s="6">
        <v>13557112.5</v>
      </c>
      <c r="E20" s="7">
        <v>4983851.43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150000.01</v>
      </c>
      <c r="E22" s="7">
        <v>0</v>
      </c>
    </row>
    <row r="23" spans="1:5" x14ac:dyDescent="0.2">
      <c r="A23" s="5"/>
      <c r="B23" s="14" t="s">
        <v>19</v>
      </c>
      <c r="C23" s="6">
        <v>6780000</v>
      </c>
      <c r="D23" s="6">
        <v>1115183</v>
      </c>
      <c r="E23" s="7">
        <v>1115183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-21851536.27</v>
      </c>
      <c r="E24" s="13">
        <f>E3-E14</f>
        <v>-9686824.629999999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-2214438.4999999991</v>
      </c>
      <c r="E28" s="21">
        <f>SUM(E29:E35)</f>
        <v>530713.34999999963</v>
      </c>
    </row>
    <row r="29" spans="1:5" x14ac:dyDescent="0.2">
      <c r="A29" s="5"/>
      <c r="B29" s="14" t="s">
        <v>26</v>
      </c>
      <c r="C29" s="22">
        <v>0</v>
      </c>
      <c r="D29" s="22">
        <v>6684746.6200000001</v>
      </c>
      <c r="E29" s="23">
        <v>7964277.8399999999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-8899185.1199999992</v>
      </c>
      <c r="E33" s="23">
        <v>-7433564.4900000002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-19637097.77</v>
      </c>
      <c r="E36" s="25">
        <f>SUM(E37:E39)</f>
        <v>-10217537.98</v>
      </c>
    </row>
    <row r="37" spans="1:5" x14ac:dyDescent="0.2">
      <c r="A37" s="5"/>
      <c r="B37" s="14" t="s">
        <v>30</v>
      </c>
      <c r="C37" s="22">
        <v>0</v>
      </c>
      <c r="D37" s="22">
        <v>-17445673.859999999</v>
      </c>
      <c r="E37" s="23">
        <v>-9601564.9199999999</v>
      </c>
    </row>
    <row r="38" spans="1:5" x14ac:dyDescent="0.2">
      <c r="B38" s="1" t="s">
        <v>31</v>
      </c>
      <c r="C38" s="22">
        <v>0</v>
      </c>
      <c r="D38" s="22">
        <v>-2191423.91</v>
      </c>
      <c r="E38" s="23">
        <v>-615973.06000000006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-21851536.27</v>
      </c>
      <c r="E40" s="13">
        <f>E28+E36</f>
        <v>-9686824.6300000008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</cp:lastModifiedBy>
  <cp:lastPrinted>2018-07-16T14:09:31Z</cp:lastPrinted>
  <dcterms:created xsi:type="dcterms:W3CDTF">2017-12-20T04:54:53Z</dcterms:created>
  <dcterms:modified xsi:type="dcterms:W3CDTF">2021-04-15T19:24:30Z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